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91404FA-84ED-4F46-8A85-78BDDB146011}" xr6:coauthVersionLast="47" xr6:coauthVersionMax="47" xr10:uidLastSave="{00000000-0000-0000-0000-000000000000}"/>
  <bookViews>
    <workbookView xWindow="-120" yWindow="-120" windowWidth="29040" windowHeight="15720" xr2:uid="{93603172-A60D-4285-89B3-95D2B75803C3}"/>
  </bookViews>
  <sheets>
    <sheet name="Total Net Member Data (2)" sheetId="8" r:id="rId1"/>
    <sheet name="HourlyAttendance 24-25" sheetId="1" r:id="rId2"/>
    <sheet name="DailyAttendance 24-25" sheetId="2" r:id="rId3"/>
    <sheet name="AttendanceMonthly 24-25" sheetId="3" r:id="rId4"/>
    <sheet name="HourlyAttendance 25-26" sheetId="4" r:id="rId5"/>
    <sheet name="DailyAttendance 25-26" sheetId="5" r:id="rId6"/>
    <sheet name="AttendanceMonthly 25-26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8" l="1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S17" i="8" s="1"/>
  <c r="T15" i="8"/>
  <c r="U15" i="8"/>
  <c r="V15" i="8"/>
  <c r="W15" i="8"/>
  <c r="X15" i="8"/>
  <c r="Y15" i="8"/>
  <c r="B10" i="8"/>
  <c r="B15" i="8"/>
  <c r="O17" i="8" l="1"/>
  <c r="G17" i="8"/>
  <c r="B17" i="8"/>
  <c r="C17" i="8"/>
  <c r="R17" i="8"/>
  <c r="F17" i="8"/>
  <c r="Q17" i="8"/>
  <c r="E17" i="8"/>
  <c r="P17" i="8"/>
  <c r="D17" i="8"/>
  <c r="N17" i="8"/>
  <c r="Y17" i="8"/>
  <c r="M17" i="8"/>
  <c r="X17" i="8"/>
  <c r="L17" i="8"/>
  <c r="W17" i="8"/>
  <c r="K17" i="8"/>
  <c r="V17" i="8"/>
  <c r="J17" i="8"/>
  <c r="U17" i="8"/>
  <c r="I17" i="8"/>
  <c r="T17" i="8"/>
  <c r="H17" i="8"/>
</calcChain>
</file>

<file path=xl/sharedStrings.xml><?xml version="1.0" encoding="utf-8"?>
<sst xmlns="http://schemas.openxmlformats.org/spreadsheetml/2006/main" count="120" uniqueCount="36">
  <si>
    <t>Time Of Day in Attendance Detail Date Time</t>
  </si>
  <si>
    <t>Attendance Total</t>
  </si>
  <si>
    <t>Attendance Weekday</t>
  </si>
  <si>
    <t>1. Mon</t>
  </si>
  <si>
    <t>2. Tue</t>
  </si>
  <si>
    <t>3. Wed</t>
  </si>
  <si>
    <t>4. Thu</t>
  </si>
  <si>
    <t>5. Fri</t>
  </si>
  <si>
    <t>6. Sat</t>
  </si>
  <si>
    <t>7. Sun</t>
  </si>
  <si>
    <t>Attendance Site</t>
  </si>
  <si>
    <t>Entry Point</t>
  </si>
  <si>
    <t>Months in Attendance Detail Date</t>
  </si>
  <si>
    <t>Sportspark</t>
  </si>
  <si>
    <t>Gym Entrance Turnstyle</t>
  </si>
  <si>
    <t>M/End</t>
  </si>
  <si>
    <t>Total</t>
  </si>
  <si>
    <t>2024/25</t>
  </si>
  <si>
    <t>public DD</t>
  </si>
  <si>
    <t>uea staff DD</t>
  </si>
  <si>
    <t>public annual</t>
  </si>
  <si>
    <t>uea staff annual</t>
  </si>
  <si>
    <t>UEA student annual</t>
  </si>
  <si>
    <t>Net Memberships</t>
  </si>
  <si>
    <t>2025/25</t>
  </si>
  <si>
    <t>Total DD</t>
  </si>
  <si>
    <t>Total Annual</t>
  </si>
  <si>
    <t xml:space="preserve">FOI_26-193 Appendix A </t>
  </si>
  <si>
    <t>FOI_26-193 Appendix A</t>
  </si>
  <si>
    <t>1. Monday</t>
  </si>
  <si>
    <t>2. Tuesday</t>
  </si>
  <si>
    <t>3. Wednesday</t>
  </si>
  <si>
    <t>4. Thursday</t>
  </si>
  <si>
    <t>5. Friday</t>
  </si>
  <si>
    <t>6. Saturday</t>
  </si>
  <si>
    <t>7.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</si>
</sst>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20" fontId="0" fillId="0" borderId="0" xfId="0" applyNumberFormat="1"/>
    <xf numFmtId="3" fontId="0" fillId="0" borderId="0" xfId="0" applyNumberFormat="1"/>
    <xf numFmtId="0" fontId="18" fillId="0" borderId="0" xfId="0" applyFont="1" applyAlignment="1">
      <alignment horizontal="center"/>
    </xf>
    <xf numFmtId="16" fontId="18" fillId="0" borderId="11" xfId="0" applyNumberFormat="1" applyFont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18" fillId="0" borderId="10" xfId="0" applyFont="1" applyBorder="1" applyAlignment="1">
      <alignment horizontal="center"/>
    </xf>
    <xf numFmtId="0" fontId="0" fillId="0" borderId="10" xfId="0" applyBorder="1"/>
    <xf numFmtId="16" fontId="18" fillId="0" borderId="12" xfId="0" applyNumberFormat="1" applyFont="1" applyBorder="1" applyAlignment="1">
      <alignment horizontal="center"/>
    </xf>
    <xf numFmtId="0" fontId="19" fillId="0" borderId="0" xfId="0" applyFont="1"/>
    <xf numFmtId="0" fontId="0" fillId="0" borderId="13" xfId="0" applyBorder="1"/>
    <xf numFmtId="17" fontId="0" fillId="0" borderId="13" xfId="0" applyNumberFormat="1" applyBorder="1"/>
    <xf numFmtId="3" fontId="0" fillId="0" borderId="13" xfId="0" applyNumberFormat="1" applyBorder="1"/>
    <xf numFmtId="20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F7F68-8F5F-41BE-9DE0-EBAB589403C6}">
  <sheetPr>
    <tabColor theme="1"/>
  </sheetPr>
  <dimension ref="A1:Y24"/>
  <sheetViews>
    <sheetView tabSelected="1" zoomScale="90" zoomScaleNormal="90" zoomScalePageLayoutView="125" workbookViewId="0">
      <pane xSplit="1" topLeftCell="B1" activePane="topRight" state="frozen"/>
      <selection pane="topRight" activeCell="M25" sqref="M25:N28"/>
    </sheetView>
  </sheetViews>
  <sheetFormatPr defaultColWidth="8.7109375" defaultRowHeight="15" x14ac:dyDescent="0.25"/>
  <cols>
    <col min="1" max="1" width="18.42578125" bestFit="1" customWidth="1"/>
    <col min="2" max="2" width="8.140625" bestFit="1" customWidth="1"/>
  </cols>
  <sheetData>
    <row r="1" spans="1:25" x14ac:dyDescent="0.25">
      <c r="A1" s="10" t="s">
        <v>27</v>
      </c>
    </row>
    <row r="4" spans="1:25" x14ac:dyDescent="0.25">
      <c r="A4" s="6" t="s">
        <v>23</v>
      </c>
    </row>
    <row r="5" spans="1:25" x14ac:dyDescent="0.25">
      <c r="B5" t="s">
        <v>17</v>
      </c>
      <c r="N5" t="s">
        <v>24</v>
      </c>
    </row>
    <row r="6" spans="1:25" x14ac:dyDescent="0.25">
      <c r="B6" s="3" t="s">
        <v>15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7" t="s">
        <v>15</v>
      </c>
      <c r="N6" s="3" t="s">
        <v>15</v>
      </c>
      <c r="O6" s="3" t="s">
        <v>15</v>
      </c>
      <c r="P6" s="3" t="s">
        <v>15</v>
      </c>
      <c r="Q6" s="3" t="s">
        <v>15</v>
      </c>
      <c r="R6" s="3" t="s">
        <v>15</v>
      </c>
      <c r="S6" s="3" t="s">
        <v>15</v>
      </c>
      <c r="T6" s="3" t="s">
        <v>15</v>
      </c>
      <c r="U6" s="3" t="s">
        <v>15</v>
      </c>
      <c r="V6" s="3" t="s">
        <v>15</v>
      </c>
      <c r="W6" s="3" t="s">
        <v>15</v>
      </c>
      <c r="X6" s="3" t="s">
        <v>15</v>
      </c>
      <c r="Y6" s="3" t="s">
        <v>15</v>
      </c>
    </row>
    <row r="7" spans="1:25" x14ac:dyDescent="0.25">
      <c r="B7" s="4">
        <v>43708</v>
      </c>
      <c r="C7" s="4">
        <v>43738</v>
      </c>
      <c r="D7" s="4">
        <v>43769</v>
      </c>
      <c r="E7" s="4">
        <v>43799</v>
      </c>
      <c r="F7" s="4">
        <v>43830</v>
      </c>
      <c r="G7" s="4">
        <v>43861</v>
      </c>
      <c r="H7" s="4">
        <v>43889</v>
      </c>
      <c r="I7" s="4">
        <v>43921</v>
      </c>
      <c r="J7" s="4">
        <v>43951</v>
      </c>
      <c r="K7" s="4">
        <v>43982</v>
      </c>
      <c r="L7" s="4">
        <v>44012</v>
      </c>
      <c r="M7" s="9">
        <v>44043</v>
      </c>
      <c r="N7" s="4">
        <v>43708</v>
      </c>
      <c r="O7" s="4">
        <v>43738</v>
      </c>
      <c r="P7" s="4">
        <v>43769</v>
      </c>
      <c r="Q7" s="4">
        <v>43799</v>
      </c>
      <c r="R7" s="4">
        <v>43830</v>
      </c>
      <c r="S7" s="4">
        <v>43861</v>
      </c>
      <c r="T7" s="4">
        <v>43889</v>
      </c>
      <c r="U7" s="4">
        <v>43921</v>
      </c>
      <c r="V7" s="4">
        <v>43951</v>
      </c>
      <c r="W7" s="4">
        <v>43982</v>
      </c>
      <c r="X7" s="4">
        <v>44012</v>
      </c>
      <c r="Y7" s="4">
        <v>44043</v>
      </c>
    </row>
    <row r="8" spans="1:25" x14ac:dyDescent="0.25">
      <c r="A8" t="s">
        <v>18</v>
      </c>
      <c r="B8">
        <v>5086</v>
      </c>
      <c r="C8">
        <v>5229</v>
      </c>
      <c r="D8">
        <v>5249</v>
      </c>
      <c r="E8">
        <v>5199</v>
      </c>
      <c r="F8">
        <v>5189</v>
      </c>
      <c r="G8">
        <v>5285</v>
      </c>
      <c r="H8">
        <v>5304</v>
      </c>
      <c r="I8">
        <v>5330</v>
      </c>
      <c r="J8">
        <v>5241</v>
      </c>
      <c r="K8">
        <v>5267</v>
      </c>
      <c r="L8">
        <v>5207</v>
      </c>
      <c r="M8" s="8">
        <v>5216</v>
      </c>
      <c r="N8">
        <v>5216</v>
      </c>
      <c r="O8">
        <v>5346</v>
      </c>
      <c r="P8">
        <v>5310</v>
      </c>
      <c r="Q8">
        <v>5291</v>
      </c>
      <c r="R8">
        <v>5172</v>
      </c>
      <c r="S8">
        <v>5250</v>
      </c>
      <c r="T8">
        <v>5316</v>
      </c>
      <c r="U8">
        <v>5252</v>
      </c>
      <c r="V8">
        <v>5322</v>
      </c>
      <c r="W8">
        <v>5298</v>
      </c>
      <c r="X8">
        <v>5281</v>
      </c>
      <c r="Y8">
        <v>5215</v>
      </c>
    </row>
    <row r="9" spans="1:25" x14ac:dyDescent="0.25">
      <c r="A9" t="s">
        <v>19</v>
      </c>
      <c r="B9">
        <v>2408</v>
      </c>
      <c r="C9">
        <v>2460</v>
      </c>
      <c r="D9">
        <v>2432</v>
      </c>
      <c r="E9">
        <v>2438</v>
      </c>
      <c r="F9">
        <v>2446</v>
      </c>
      <c r="G9">
        <v>2450</v>
      </c>
      <c r="H9">
        <v>2463</v>
      </c>
      <c r="I9">
        <v>2478</v>
      </c>
      <c r="J9">
        <v>2469</v>
      </c>
      <c r="K9">
        <v>2490</v>
      </c>
      <c r="L9">
        <v>2473</v>
      </c>
      <c r="M9" s="8">
        <v>2478</v>
      </c>
      <c r="N9">
        <v>2465</v>
      </c>
      <c r="O9">
        <v>2480</v>
      </c>
      <c r="P9">
        <v>2448</v>
      </c>
      <c r="Q9">
        <v>2468</v>
      </c>
      <c r="R9">
        <v>2468</v>
      </c>
      <c r="S9">
        <v>2493</v>
      </c>
      <c r="T9">
        <v>2496</v>
      </c>
      <c r="U9">
        <v>2477</v>
      </c>
      <c r="V9">
        <v>2486</v>
      </c>
      <c r="W9">
        <v>2469</v>
      </c>
      <c r="X9">
        <v>2465</v>
      </c>
      <c r="Y9">
        <v>2459</v>
      </c>
    </row>
    <row r="10" spans="1:25" x14ac:dyDescent="0.25">
      <c r="A10" s="6" t="s">
        <v>25</v>
      </c>
      <c r="B10">
        <f>SUM(B8:B9)</f>
        <v>7494</v>
      </c>
      <c r="C10">
        <f t="shared" ref="C10:Y10" si="0">SUM(C8:C9)</f>
        <v>7689</v>
      </c>
      <c r="D10">
        <f t="shared" si="0"/>
        <v>7681</v>
      </c>
      <c r="E10">
        <f t="shared" si="0"/>
        <v>7637</v>
      </c>
      <c r="F10">
        <f t="shared" si="0"/>
        <v>7635</v>
      </c>
      <c r="G10">
        <f t="shared" si="0"/>
        <v>7735</v>
      </c>
      <c r="H10">
        <f t="shared" si="0"/>
        <v>7767</v>
      </c>
      <c r="I10">
        <f t="shared" si="0"/>
        <v>7808</v>
      </c>
      <c r="J10">
        <f t="shared" si="0"/>
        <v>7710</v>
      </c>
      <c r="K10">
        <f t="shared" si="0"/>
        <v>7757</v>
      </c>
      <c r="L10">
        <f t="shared" si="0"/>
        <v>7680</v>
      </c>
      <c r="M10" s="8">
        <f t="shared" si="0"/>
        <v>7694</v>
      </c>
      <c r="N10">
        <f t="shared" si="0"/>
        <v>7681</v>
      </c>
      <c r="O10">
        <f t="shared" si="0"/>
        <v>7826</v>
      </c>
      <c r="P10">
        <f t="shared" si="0"/>
        <v>7758</v>
      </c>
      <c r="Q10">
        <f t="shared" si="0"/>
        <v>7759</v>
      </c>
      <c r="R10">
        <f t="shared" si="0"/>
        <v>7640</v>
      </c>
      <c r="S10">
        <f t="shared" si="0"/>
        <v>7743</v>
      </c>
      <c r="T10">
        <f t="shared" si="0"/>
        <v>7812</v>
      </c>
      <c r="U10">
        <f t="shared" si="0"/>
        <v>7729</v>
      </c>
      <c r="V10">
        <f t="shared" si="0"/>
        <v>7808</v>
      </c>
      <c r="W10">
        <f t="shared" si="0"/>
        <v>7767</v>
      </c>
      <c r="X10">
        <f t="shared" si="0"/>
        <v>7746</v>
      </c>
      <c r="Y10">
        <f t="shared" si="0"/>
        <v>7674</v>
      </c>
    </row>
    <row r="11" spans="1:25" x14ac:dyDescent="0.25">
      <c r="M11" s="8"/>
    </row>
    <row r="12" spans="1:25" x14ac:dyDescent="0.25">
      <c r="A12" t="s">
        <v>20</v>
      </c>
      <c r="B12">
        <v>2942</v>
      </c>
      <c r="C12">
        <v>2882</v>
      </c>
      <c r="D12">
        <v>2867</v>
      </c>
      <c r="E12">
        <v>2877</v>
      </c>
      <c r="F12">
        <v>2842</v>
      </c>
      <c r="G12">
        <v>2829</v>
      </c>
      <c r="H12">
        <v>2874</v>
      </c>
      <c r="I12">
        <v>2938</v>
      </c>
      <c r="J12">
        <v>2887</v>
      </c>
      <c r="K12">
        <v>2914</v>
      </c>
      <c r="L12">
        <v>2912</v>
      </c>
      <c r="M12" s="8">
        <v>2892</v>
      </c>
      <c r="N12">
        <v>2930</v>
      </c>
      <c r="O12">
        <v>2922</v>
      </c>
      <c r="P12">
        <v>2891</v>
      </c>
      <c r="Q12">
        <v>2890</v>
      </c>
      <c r="R12">
        <v>2872</v>
      </c>
      <c r="S12">
        <v>2866</v>
      </c>
      <c r="T12">
        <v>2816</v>
      </c>
      <c r="U12">
        <v>2797</v>
      </c>
      <c r="V12">
        <v>2752</v>
      </c>
      <c r="W12">
        <v>2730</v>
      </c>
      <c r="X12">
        <v>2746</v>
      </c>
      <c r="Y12">
        <v>2723</v>
      </c>
    </row>
    <row r="13" spans="1:25" x14ac:dyDescent="0.25">
      <c r="A13" t="s">
        <v>21</v>
      </c>
      <c r="B13">
        <v>136</v>
      </c>
      <c r="C13">
        <v>136</v>
      </c>
      <c r="D13">
        <v>140</v>
      </c>
      <c r="E13">
        <v>139</v>
      </c>
      <c r="F13">
        <v>144</v>
      </c>
      <c r="G13">
        <v>137</v>
      </c>
      <c r="H13">
        <v>133</v>
      </c>
      <c r="I13">
        <v>125</v>
      </c>
      <c r="J13">
        <v>128</v>
      </c>
      <c r="K13">
        <v>128</v>
      </c>
      <c r="L13">
        <v>125</v>
      </c>
      <c r="M13" s="8">
        <v>128</v>
      </c>
      <c r="N13">
        <v>120</v>
      </c>
      <c r="O13">
        <v>123</v>
      </c>
      <c r="P13">
        <v>122</v>
      </c>
      <c r="Q13">
        <v>119</v>
      </c>
      <c r="R13">
        <v>116</v>
      </c>
      <c r="S13">
        <v>120</v>
      </c>
      <c r="T13">
        <v>124</v>
      </c>
      <c r="U13">
        <v>121</v>
      </c>
      <c r="V13">
        <v>123</v>
      </c>
      <c r="W13">
        <v>122</v>
      </c>
      <c r="X13">
        <v>121</v>
      </c>
      <c r="Y13">
        <v>121</v>
      </c>
    </row>
    <row r="14" spans="1:25" x14ac:dyDescent="0.25">
      <c r="A14" t="s">
        <v>22</v>
      </c>
      <c r="B14">
        <v>2119</v>
      </c>
      <c r="C14">
        <v>2262</v>
      </c>
      <c r="D14">
        <v>2230</v>
      </c>
      <c r="E14">
        <v>2233</v>
      </c>
      <c r="F14">
        <v>2216</v>
      </c>
      <c r="G14">
        <v>2360</v>
      </c>
      <c r="H14">
        <v>2428</v>
      </c>
      <c r="I14">
        <v>2435</v>
      </c>
      <c r="J14">
        <v>2277</v>
      </c>
      <c r="K14">
        <v>2216</v>
      </c>
      <c r="L14">
        <v>2165</v>
      </c>
      <c r="M14" s="8">
        <v>2163</v>
      </c>
      <c r="N14">
        <v>2137</v>
      </c>
      <c r="O14">
        <v>2395</v>
      </c>
      <c r="P14">
        <v>2337</v>
      </c>
      <c r="Q14">
        <v>2338</v>
      </c>
      <c r="R14">
        <v>2347</v>
      </c>
      <c r="S14">
        <v>2403</v>
      </c>
      <c r="T14">
        <v>2452</v>
      </c>
      <c r="U14">
        <v>2464</v>
      </c>
      <c r="V14">
        <v>2382</v>
      </c>
      <c r="W14">
        <v>2331</v>
      </c>
      <c r="X14">
        <v>2299</v>
      </c>
      <c r="Y14">
        <v>2277</v>
      </c>
    </row>
    <row r="15" spans="1:25" x14ac:dyDescent="0.25">
      <c r="A15" s="6" t="s">
        <v>26</v>
      </c>
      <c r="B15">
        <f>SUM(B12:B14)</f>
        <v>5197</v>
      </c>
      <c r="C15">
        <f t="shared" ref="C15:Y15" si="1">SUM(C12:C14)</f>
        <v>5280</v>
      </c>
      <c r="D15">
        <f t="shared" si="1"/>
        <v>5237</v>
      </c>
      <c r="E15">
        <f t="shared" si="1"/>
        <v>5249</v>
      </c>
      <c r="F15">
        <f t="shared" si="1"/>
        <v>5202</v>
      </c>
      <c r="G15">
        <f t="shared" si="1"/>
        <v>5326</v>
      </c>
      <c r="H15">
        <f t="shared" si="1"/>
        <v>5435</v>
      </c>
      <c r="I15">
        <f t="shared" si="1"/>
        <v>5498</v>
      </c>
      <c r="J15">
        <f t="shared" si="1"/>
        <v>5292</v>
      </c>
      <c r="K15">
        <f t="shared" si="1"/>
        <v>5258</v>
      </c>
      <c r="L15">
        <f t="shared" si="1"/>
        <v>5202</v>
      </c>
      <c r="M15" s="8">
        <f t="shared" si="1"/>
        <v>5183</v>
      </c>
      <c r="N15">
        <f t="shared" si="1"/>
        <v>5187</v>
      </c>
      <c r="O15">
        <f t="shared" si="1"/>
        <v>5440</v>
      </c>
      <c r="P15">
        <f t="shared" si="1"/>
        <v>5350</v>
      </c>
      <c r="Q15">
        <f t="shared" si="1"/>
        <v>5347</v>
      </c>
      <c r="R15">
        <f t="shared" si="1"/>
        <v>5335</v>
      </c>
      <c r="S15">
        <f t="shared" si="1"/>
        <v>5389</v>
      </c>
      <c r="T15">
        <f t="shared" si="1"/>
        <v>5392</v>
      </c>
      <c r="U15">
        <f t="shared" si="1"/>
        <v>5382</v>
      </c>
      <c r="V15">
        <f t="shared" si="1"/>
        <v>5257</v>
      </c>
      <c r="W15">
        <f t="shared" si="1"/>
        <v>5183</v>
      </c>
      <c r="X15">
        <f t="shared" si="1"/>
        <v>5166</v>
      </c>
      <c r="Y15">
        <f t="shared" si="1"/>
        <v>5121</v>
      </c>
    </row>
    <row r="16" spans="1:25" x14ac:dyDescent="0.25">
      <c r="M16" s="8"/>
    </row>
    <row r="17" spans="1:25" x14ac:dyDescent="0.25">
      <c r="A17" s="6" t="s">
        <v>16</v>
      </c>
      <c r="B17">
        <f>B10+B15</f>
        <v>12691</v>
      </c>
      <c r="C17">
        <f t="shared" ref="C17:Y17" si="2">C10+C15</f>
        <v>12969</v>
      </c>
      <c r="D17">
        <f t="shared" si="2"/>
        <v>12918</v>
      </c>
      <c r="E17">
        <f t="shared" si="2"/>
        <v>12886</v>
      </c>
      <c r="F17">
        <f t="shared" si="2"/>
        <v>12837</v>
      </c>
      <c r="G17">
        <f t="shared" si="2"/>
        <v>13061</v>
      </c>
      <c r="H17">
        <f t="shared" si="2"/>
        <v>13202</v>
      </c>
      <c r="I17">
        <f t="shared" si="2"/>
        <v>13306</v>
      </c>
      <c r="J17">
        <f t="shared" si="2"/>
        <v>13002</v>
      </c>
      <c r="K17">
        <f t="shared" si="2"/>
        <v>13015</v>
      </c>
      <c r="L17">
        <f t="shared" si="2"/>
        <v>12882</v>
      </c>
      <c r="M17" s="8">
        <f t="shared" si="2"/>
        <v>12877</v>
      </c>
      <c r="N17">
        <f t="shared" si="2"/>
        <v>12868</v>
      </c>
      <c r="O17">
        <f t="shared" si="2"/>
        <v>13266</v>
      </c>
      <c r="P17">
        <f t="shared" si="2"/>
        <v>13108</v>
      </c>
      <c r="Q17">
        <f t="shared" si="2"/>
        <v>13106</v>
      </c>
      <c r="R17">
        <f t="shared" si="2"/>
        <v>12975</v>
      </c>
      <c r="S17">
        <f t="shared" si="2"/>
        <v>13132</v>
      </c>
      <c r="T17">
        <f t="shared" si="2"/>
        <v>13204</v>
      </c>
      <c r="U17">
        <f t="shared" si="2"/>
        <v>13111</v>
      </c>
      <c r="V17">
        <f t="shared" si="2"/>
        <v>13065</v>
      </c>
      <c r="W17">
        <f t="shared" si="2"/>
        <v>12950</v>
      </c>
      <c r="X17">
        <f t="shared" si="2"/>
        <v>12912</v>
      </c>
      <c r="Y17">
        <f t="shared" si="2"/>
        <v>12795</v>
      </c>
    </row>
    <row r="20" spans="1:25" s="5" customFormat="1" ht="12" x14ac:dyDescent="0.2"/>
    <row r="21" spans="1:25" s="5" customFormat="1" ht="12" x14ac:dyDescent="0.2"/>
    <row r="22" spans="1:25" s="5" customFormat="1" ht="12" x14ac:dyDescent="0.2"/>
    <row r="23" spans="1:25" s="5" customFormat="1" ht="12" x14ac:dyDescent="0.2"/>
    <row r="24" spans="1:25" s="5" customFormat="1" ht="12" x14ac:dyDescent="0.2"/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450D-1CCB-4AC4-8326-CBD205471921}">
  <dimension ref="A1:B23"/>
  <sheetViews>
    <sheetView workbookViewId="0">
      <selection activeCell="F7" sqref="F7"/>
    </sheetView>
  </sheetViews>
  <sheetFormatPr defaultRowHeight="15" x14ac:dyDescent="0.25"/>
  <cols>
    <col min="1" max="1" width="39.5703125" bestFit="1" customWidth="1"/>
    <col min="2" max="2" width="15.85546875" bestFit="1" customWidth="1"/>
  </cols>
  <sheetData>
    <row r="1" spans="1:2" x14ac:dyDescent="0.25">
      <c r="A1" s="10" t="s">
        <v>28</v>
      </c>
    </row>
    <row r="3" spans="1:2" x14ac:dyDescent="0.25">
      <c r="A3" t="s">
        <v>0</v>
      </c>
      <c r="B3" t="s">
        <v>1</v>
      </c>
    </row>
    <row r="4" spans="1:2" x14ac:dyDescent="0.25">
      <c r="A4" s="1">
        <v>0.125</v>
      </c>
      <c r="B4">
        <v>4</v>
      </c>
    </row>
    <row r="5" spans="1:2" x14ac:dyDescent="0.25">
      <c r="A5" s="1">
        <v>0.16666666666666666</v>
      </c>
      <c r="B5">
        <v>3</v>
      </c>
    </row>
    <row r="6" spans="1:2" x14ac:dyDescent="0.25">
      <c r="A6" s="1">
        <v>0.20833333333333334</v>
      </c>
      <c r="B6">
        <v>10</v>
      </c>
    </row>
    <row r="7" spans="1:2" x14ac:dyDescent="0.25">
      <c r="A7" s="1">
        <v>0.25</v>
      </c>
      <c r="B7" s="2">
        <v>8665</v>
      </c>
    </row>
    <row r="8" spans="1:2" x14ac:dyDescent="0.25">
      <c r="A8" s="1">
        <v>0.29166666666666669</v>
      </c>
      <c r="B8" s="2">
        <v>10561</v>
      </c>
    </row>
    <row r="9" spans="1:2" x14ac:dyDescent="0.25">
      <c r="A9" s="1">
        <v>0.33333333333333331</v>
      </c>
      <c r="B9" s="2">
        <v>12734</v>
      </c>
    </row>
    <row r="10" spans="1:2" x14ac:dyDescent="0.25">
      <c r="A10" s="1">
        <v>0.375</v>
      </c>
      <c r="B10" s="2">
        <v>15178</v>
      </c>
    </row>
    <row r="11" spans="1:2" x14ac:dyDescent="0.25">
      <c r="A11" s="1">
        <v>0.41666666666666669</v>
      </c>
      <c r="B11" s="2">
        <v>14346</v>
      </c>
    </row>
    <row r="12" spans="1:2" x14ac:dyDescent="0.25">
      <c r="A12" s="1">
        <v>0.45833333333333331</v>
      </c>
      <c r="B12" s="2">
        <v>14255</v>
      </c>
    </row>
    <row r="13" spans="1:2" x14ac:dyDescent="0.25">
      <c r="A13" s="1">
        <v>0.5</v>
      </c>
      <c r="B13" s="2">
        <v>14592</v>
      </c>
    </row>
    <row r="14" spans="1:2" x14ac:dyDescent="0.25">
      <c r="A14" s="1">
        <v>0.54166666666666663</v>
      </c>
      <c r="B14" s="2">
        <v>13275</v>
      </c>
    </row>
    <row r="15" spans="1:2" x14ac:dyDescent="0.25">
      <c r="A15" s="1">
        <v>0.58333333333333337</v>
      </c>
      <c r="B15" s="2">
        <v>13645</v>
      </c>
    </row>
    <row r="16" spans="1:2" x14ac:dyDescent="0.25">
      <c r="A16" s="1">
        <v>0.625</v>
      </c>
      <c r="B16" s="2">
        <v>18776</v>
      </c>
    </row>
    <row r="17" spans="1:2" x14ac:dyDescent="0.25">
      <c r="A17" s="1">
        <v>0.66666666666666663</v>
      </c>
      <c r="B17" s="2">
        <v>8290</v>
      </c>
    </row>
    <row r="18" spans="1:2" x14ac:dyDescent="0.25">
      <c r="A18" s="1">
        <v>0.70833333333333337</v>
      </c>
      <c r="B18" s="2">
        <v>15185</v>
      </c>
    </row>
    <row r="19" spans="1:2" x14ac:dyDescent="0.25">
      <c r="A19" s="1">
        <v>0.75</v>
      </c>
      <c r="B19" s="2">
        <v>12219</v>
      </c>
    </row>
    <row r="20" spans="1:2" x14ac:dyDescent="0.25">
      <c r="A20" s="1">
        <v>0.79166666666666663</v>
      </c>
      <c r="B20" s="2">
        <v>9501</v>
      </c>
    </row>
    <row r="21" spans="1:2" x14ac:dyDescent="0.25">
      <c r="A21" s="1">
        <v>0.83333333333333337</v>
      </c>
      <c r="B21" s="2">
        <v>18245</v>
      </c>
    </row>
    <row r="22" spans="1:2" x14ac:dyDescent="0.25">
      <c r="A22" s="1">
        <v>0.875</v>
      </c>
      <c r="B22" s="2">
        <v>7501</v>
      </c>
    </row>
    <row r="23" spans="1:2" x14ac:dyDescent="0.25">
      <c r="A23" s="1">
        <v>0.91666666666666663</v>
      </c>
      <c r="B23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0CD4-FAF1-4A3F-A976-ED9B74344194}">
  <dimension ref="A1:B10"/>
  <sheetViews>
    <sheetView workbookViewId="0">
      <selection activeCell="F9" sqref="F9"/>
    </sheetView>
  </sheetViews>
  <sheetFormatPr defaultRowHeight="15" x14ac:dyDescent="0.25"/>
  <cols>
    <col min="1" max="1" width="19.42578125" bestFit="1" customWidth="1"/>
    <col min="2" max="2" width="15.85546875" bestFit="1" customWidth="1"/>
  </cols>
  <sheetData>
    <row r="1" spans="1:2" x14ac:dyDescent="0.25">
      <c r="A1" s="10" t="s">
        <v>28</v>
      </c>
    </row>
    <row r="3" spans="1:2" x14ac:dyDescent="0.25">
      <c r="A3" t="s">
        <v>2</v>
      </c>
      <c r="B3" t="s">
        <v>1</v>
      </c>
    </row>
    <row r="4" spans="1:2" x14ac:dyDescent="0.25">
      <c r="A4" t="s">
        <v>29</v>
      </c>
      <c r="B4" s="2">
        <v>35226</v>
      </c>
    </row>
    <row r="5" spans="1:2" x14ac:dyDescent="0.25">
      <c r="A5" t="s">
        <v>30</v>
      </c>
      <c r="B5" s="2">
        <v>35712</v>
      </c>
    </row>
    <row r="6" spans="1:2" x14ac:dyDescent="0.25">
      <c r="A6" t="s">
        <v>31</v>
      </c>
      <c r="B6" s="2">
        <v>32609</v>
      </c>
    </row>
    <row r="7" spans="1:2" x14ac:dyDescent="0.25">
      <c r="A7" t="s">
        <v>32</v>
      </c>
      <c r="B7" s="2">
        <v>29910</v>
      </c>
    </row>
    <row r="8" spans="1:2" x14ac:dyDescent="0.25">
      <c r="A8" t="s">
        <v>33</v>
      </c>
      <c r="B8" s="2">
        <v>28181</v>
      </c>
    </row>
    <row r="9" spans="1:2" x14ac:dyDescent="0.25">
      <c r="A9" t="s">
        <v>34</v>
      </c>
      <c r="B9" s="2">
        <v>23085</v>
      </c>
    </row>
    <row r="10" spans="1:2" x14ac:dyDescent="0.25">
      <c r="A10" t="s">
        <v>35</v>
      </c>
      <c r="B10" s="2">
        <v>22287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44E9-9EFF-4182-B928-E2F70D7B86E8}">
  <dimension ref="A1:D15"/>
  <sheetViews>
    <sheetView workbookViewId="0">
      <selection activeCell="I18" sqref="I18"/>
    </sheetView>
  </sheetViews>
  <sheetFormatPr defaultRowHeight="15" x14ac:dyDescent="0.25"/>
  <cols>
    <col min="1" max="1" width="14.5703125" bestFit="1" customWidth="1"/>
    <col min="2" max="2" width="21.85546875" bestFit="1" customWidth="1"/>
    <col min="3" max="3" width="30.7109375" bestFit="1" customWidth="1"/>
    <col min="4" max="4" width="15.85546875" bestFit="1" customWidth="1"/>
  </cols>
  <sheetData>
    <row r="1" spans="1:4" x14ac:dyDescent="0.25">
      <c r="A1" s="10" t="s">
        <v>27</v>
      </c>
    </row>
    <row r="3" spans="1:4" x14ac:dyDescent="0.25">
      <c r="A3" s="11" t="s">
        <v>10</v>
      </c>
      <c r="B3" s="11" t="s">
        <v>11</v>
      </c>
      <c r="C3" s="11" t="s">
        <v>12</v>
      </c>
      <c r="D3" s="11" t="s">
        <v>1</v>
      </c>
    </row>
    <row r="4" spans="1:4" x14ac:dyDescent="0.25">
      <c r="A4" s="11" t="s">
        <v>13</v>
      </c>
      <c r="B4" s="11" t="s">
        <v>14</v>
      </c>
      <c r="C4" s="12">
        <v>45505</v>
      </c>
      <c r="D4" s="13">
        <v>11686</v>
      </c>
    </row>
    <row r="5" spans="1:4" x14ac:dyDescent="0.25">
      <c r="A5" s="11" t="s">
        <v>13</v>
      </c>
      <c r="B5" s="11" t="s">
        <v>14</v>
      </c>
      <c r="C5" s="12">
        <v>45536</v>
      </c>
      <c r="D5" s="13">
        <v>14009</v>
      </c>
    </row>
    <row r="6" spans="1:4" x14ac:dyDescent="0.25">
      <c r="A6" s="11" t="s">
        <v>13</v>
      </c>
      <c r="B6" s="11" t="s">
        <v>14</v>
      </c>
      <c r="C6" s="12">
        <v>45566</v>
      </c>
      <c r="D6" s="13">
        <v>17827</v>
      </c>
    </row>
    <row r="7" spans="1:4" x14ac:dyDescent="0.25">
      <c r="A7" s="11" t="s">
        <v>13</v>
      </c>
      <c r="B7" s="11" t="s">
        <v>14</v>
      </c>
      <c r="C7" s="12">
        <v>45597</v>
      </c>
      <c r="D7" s="13">
        <v>21285</v>
      </c>
    </row>
    <row r="8" spans="1:4" x14ac:dyDescent="0.25">
      <c r="A8" s="11" t="s">
        <v>13</v>
      </c>
      <c r="B8" s="11" t="s">
        <v>14</v>
      </c>
      <c r="C8" s="12">
        <v>45627</v>
      </c>
      <c r="D8" s="13">
        <v>13336</v>
      </c>
    </row>
    <row r="9" spans="1:4" x14ac:dyDescent="0.25">
      <c r="A9" s="11" t="s">
        <v>13</v>
      </c>
      <c r="B9" s="11" t="s">
        <v>14</v>
      </c>
      <c r="C9" s="12">
        <v>45658</v>
      </c>
      <c r="D9" s="13">
        <v>19694</v>
      </c>
    </row>
    <row r="10" spans="1:4" x14ac:dyDescent="0.25">
      <c r="A10" s="11" t="s">
        <v>13</v>
      </c>
      <c r="B10" s="11" t="s">
        <v>14</v>
      </c>
      <c r="C10" s="12">
        <v>45689</v>
      </c>
      <c r="D10" s="13">
        <v>23745</v>
      </c>
    </row>
    <row r="11" spans="1:4" x14ac:dyDescent="0.25">
      <c r="A11" s="11" t="s">
        <v>13</v>
      </c>
      <c r="B11" s="11" t="s">
        <v>14</v>
      </c>
      <c r="C11" s="12">
        <v>45717</v>
      </c>
      <c r="D11" s="13">
        <v>21564</v>
      </c>
    </row>
    <row r="12" spans="1:4" x14ac:dyDescent="0.25">
      <c r="A12" s="11" t="s">
        <v>13</v>
      </c>
      <c r="B12" s="11" t="s">
        <v>14</v>
      </c>
      <c r="C12" s="12">
        <v>45748</v>
      </c>
      <c r="D12" s="13">
        <v>15719</v>
      </c>
    </row>
    <row r="13" spans="1:4" x14ac:dyDescent="0.25">
      <c r="A13" s="11" t="s">
        <v>13</v>
      </c>
      <c r="B13" s="11" t="s">
        <v>14</v>
      </c>
      <c r="C13" s="12">
        <v>45778</v>
      </c>
      <c r="D13" s="13">
        <v>21006</v>
      </c>
    </row>
    <row r="14" spans="1:4" x14ac:dyDescent="0.25">
      <c r="A14" s="11" t="s">
        <v>13</v>
      </c>
      <c r="B14" s="11" t="s">
        <v>14</v>
      </c>
      <c r="C14" s="12">
        <v>45809</v>
      </c>
      <c r="D14" s="13">
        <v>14682</v>
      </c>
    </row>
    <row r="15" spans="1:4" x14ac:dyDescent="0.25">
      <c r="A15" s="11" t="s">
        <v>13</v>
      </c>
      <c r="B15" s="11" t="s">
        <v>14</v>
      </c>
      <c r="C15" s="12">
        <v>45839</v>
      </c>
      <c r="D15" s="13">
        <v>12457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7B3CE-11CF-4D89-A7C0-33DEAD57D1AB}">
  <dimension ref="A1:B24"/>
  <sheetViews>
    <sheetView workbookViewId="0">
      <selection activeCell="E6" sqref="E6"/>
    </sheetView>
  </sheetViews>
  <sheetFormatPr defaultRowHeight="15" x14ac:dyDescent="0.25"/>
  <cols>
    <col min="1" max="1" width="39.5703125" bestFit="1" customWidth="1"/>
    <col min="2" max="2" width="15.85546875" bestFit="1" customWidth="1"/>
  </cols>
  <sheetData>
    <row r="1" spans="1:2" x14ac:dyDescent="0.25">
      <c r="A1" s="10" t="s">
        <v>28</v>
      </c>
    </row>
    <row r="3" spans="1:2" x14ac:dyDescent="0.25">
      <c r="A3" s="11" t="s">
        <v>0</v>
      </c>
      <c r="B3" s="11" t="s">
        <v>1</v>
      </c>
    </row>
    <row r="4" spans="1:2" x14ac:dyDescent="0.25">
      <c r="A4" s="14">
        <v>8.3333333333333329E-2</v>
      </c>
      <c r="B4" s="11">
        <v>1</v>
      </c>
    </row>
    <row r="5" spans="1:2" x14ac:dyDescent="0.25">
      <c r="A5" s="14">
        <v>0.125</v>
      </c>
      <c r="B5" s="11">
        <v>6</v>
      </c>
    </row>
    <row r="6" spans="1:2" x14ac:dyDescent="0.25">
      <c r="A6" s="14">
        <v>0.16666666666666666</v>
      </c>
      <c r="B6" s="11">
        <v>9</v>
      </c>
    </row>
    <row r="7" spans="1:2" x14ac:dyDescent="0.25">
      <c r="A7" s="14">
        <v>0.20833333333333334</v>
      </c>
      <c r="B7" s="11">
        <v>20</v>
      </c>
    </row>
    <row r="8" spans="1:2" x14ac:dyDescent="0.25">
      <c r="A8" s="14">
        <v>0.25</v>
      </c>
      <c r="B8" s="13">
        <v>9816</v>
      </c>
    </row>
    <row r="9" spans="1:2" x14ac:dyDescent="0.25">
      <c r="A9" s="14">
        <v>0.29166666666666669</v>
      </c>
      <c r="B9" s="13">
        <v>10644</v>
      </c>
    </row>
    <row r="10" spans="1:2" x14ac:dyDescent="0.25">
      <c r="A10" s="14">
        <v>0.33333333333333331</v>
      </c>
      <c r="B10" s="13">
        <v>13523</v>
      </c>
    </row>
    <row r="11" spans="1:2" x14ac:dyDescent="0.25">
      <c r="A11" s="14">
        <v>0.375</v>
      </c>
      <c r="B11" s="13">
        <v>15419</v>
      </c>
    </row>
    <row r="12" spans="1:2" x14ac:dyDescent="0.25">
      <c r="A12" s="14">
        <v>0.41666666666666669</v>
      </c>
      <c r="B12" s="13">
        <v>14589</v>
      </c>
    </row>
    <row r="13" spans="1:2" x14ac:dyDescent="0.25">
      <c r="A13" s="14">
        <v>0.45833333333333331</v>
      </c>
      <c r="B13" s="13">
        <v>14169</v>
      </c>
    </row>
    <row r="14" spans="1:2" x14ac:dyDescent="0.25">
      <c r="A14" s="14">
        <v>0.5</v>
      </c>
      <c r="B14" s="13">
        <v>14458</v>
      </c>
    </row>
    <row r="15" spans="1:2" x14ac:dyDescent="0.25">
      <c r="A15" s="14">
        <v>0.54166666666666663</v>
      </c>
      <c r="B15" s="13">
        <v>13437</v>
      </c>
    </row>
    <row r="16" spans="1:2" x14ac:dyDescent="0.25">
      <c r="A16" s="14">
        <v>0.58333333333333337</v>
      </c>
      <c r="B16" s="13">
        <v>13846</v>
      </c>
    </row>
    <row r="17" spans="1:2" x14ac:dyDescent="0.25">
      <c r="A17" s="14">
        <v>0.625</v>
      </c>
      <c r="B17" s="13">
        <v>19275</v>
      </c>
    </row>
    <row r="18" spans="1:2" x14ac:dyDescent="0.25">
      <c r="A18" s="14">
        <v>0.66666666666666663</v>
      </c>
      <c r="B18" s="13">
        <v>8713</v>
      </c>
    </row>
    <row r="19" spans="1:2" x14ac:dyDescent="0.25">
      <c r="A19" s="14">
        <v>0.70833333333333337</v>
      </c>
      <c r="B19" s="13">
        <v>14624</v>
      </c>
    </row>
    <row r="20" spans="1:2" x14ac:dyDescent="0.25">
      <c r="A20" s="14">
        <v>0.75</v>
      </c>
      <c r="B20" s="13">
        <v>12059</v>
      </c>
    </row>
    <row r="21" spans="1:2" x14ac:dyDescent="0.25">
      <c r="A21" s="14">
        <v>0.79166666666666663</v>
      </c>
      <c r="B21" s="13">
        <v>9514</v>
      </c>
    </row>
    <row r="22" spans="1:2" x14ac:dyDescent="0.25">
      <c r="A22" s="14">
        <v>0.83333333333333337</v>
      </c>
      <c r="B22" s="13">
        <v>18056</v>
      </c>
    </row>
    <row r="23" spans="1:2" x14ac:dyDescent="0.25">
      <c r="A23" s="14">
        <v>0.875</v>
      </c>
      <c r="B23" s="13">
        <v>8069</v>
      </c>
    </row>
    <row r="24" spans="1:2" x14ac:dyDescent="0.25">
      <c r="A24" s="14">
        <v>0.91666666666666663</v>
      </c>
      <c r="B24" s="11">
        <v>50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2C0A-8CF7-4BAB-8608-32236E2EED16}">
  <dimension ref="A1:B10"/>
  <sheetViews>
    <sheetView workbookViewId="0">
      <selection activeCell="K22" sqref="K22"/>
    </sheetView>
  </sheetViews>
  <sheetFormatPr defaultRowHeight="15" x14ac:dyDescent="0.25"/>
  <cols>
    <col min="1" max="1" width="19.42578125" bestFit="1" customWidth="1"/>
    <col min="2" max="2" width="15.85546875" bestFit="1" customWidth="1"/>
  </cols>
  <sheetData>
    <row r="1" spans="1:2" x14ac:dyDescent="0.25">
      <c r="A1" s="10" t="s">
        <v>28</v>
      </c>
    </row>
    <row r="3" spans="1:2" x14ac:dyDescent="0.25">
      <c r="A3" s="11" t="s">
        <v>2</v>
      </c>
      <c r="B3" s="11" t="s">
        <v>1</v>
      </c>
    </row>
    <row r="4" spans="1:2" x14ac:dyDescent="0.25">
      <c r="A4" s="11" t="s">
        <v>3</v>
      </c>
      <c r="B4" s="13">
        <v>36188</v>
      </c>
    </row>
    <row r="5" spans="1:2" x14ac:dyDescent="0.25">
      <c r="A5" s="11" t="s">
        <v>4</v>
      </c>
      <c r="B5" s="13">
        <v>35341</v>
      </c>
    </row>
    <row r="6" spans="1:2" x14ac:dyDescent="0.25">
      <c r="A6" s="11" t="s">
        <v>5</v>
      </c>
      <c r="B6" s="13">
        <v>33148</v>
      </c>
    </row>
    <row r="7" spans="1:2" x14ac:dyDescent="0.25">
      <c r="A7" s="11" t="s">
        <v>6</v>
      </c>
      <c r="B7" s="13">
        <v>29875</v>
      </c>
    </row>
    <row r="8" spans="1:2" x14ac:dyDescent="0.25">
      <c r="A8" s="11" t="s">
        <v>7</v>
      </c>
      <c r="B8" s="13">
        <v>29322</v>
      </c>
    </row>
    <row r="9" spans="1:2" x14ac:dyDescent="0.25">
      <c r="A9" s="11" t="s">
        <v>8</v>
      </c>
      <c r="B9" s="13">
        <v>23119</v>
      </c>
    </row>
    <row r="10" spans="1:2" x14ac:dyDescent="0.25">
      <c r="A10" s="11" t="s">
        <v>9</v>
      </c>
      <c r="B10" s="13">
        <v>23304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A51B-7C9F-4D9D-A940-106604EBF550}">
  <dimension ref="A1:D16"/>
  <sheetViews>
    <sheetView workbookViewId="0">
      <selection activeCell="J12" sqref="J12"/>
    </sheetView>
  </sheetViews>
  <sheetFormatPr defaultRowHeight="15" x14ac:dyDescent="0.25"/>
  <cols>
    <col min="1" max="1" width="14.5703125" bestFit="1" customWidth="1"/>
    <col min="2" max="2" width="21.85546875" bestFit="1" customWidth="1"/>
    <col min="3" max="3" width="30.7109375" bestFit="1" customWidth="1"/>
    <col min="4" max="4" width="15.85546875" bestFit="1" customWidth="1"/>
  </cols>
  <sheetData>
    <row r="1" spans="1:4" x14ac:dyDescent="0.25">
      <c r="A1" s="10" t="s">
        <v>27</v>
      </c>
    </row>
    <row r="3" spans="1:4" x14ac:dyDescent="0.25">
      <c r="A3" s="11" t="s">
        <v>10</v>
      </c>
      <c r="B3" s="11" t="s">
        <v>11</v>
      </c>
      <c r="C3" s="11" t="s">
        <v>12</v>
      </c>
      <c r="D3" s="11" t="s">
        <v>1</v>
      </c>
    </row>
    <row r="4" spans="1:4" x14ac:dyDescent="0.25">
      <c r="A4" s="11" t="s">
        <v>13</v>
      </c>
      <c r="B4" s="11" t="s">
        <v>14</v>
      </c>
      <c r="C4" s="12">
        <v>45870</v>
      </c>
      <c r="D4" s="13">
        <v>11090</v>
      </c>
    </row>
    <row r="5" spans="1:4" x14ac:dyDescent="0.25">
      <c r="A5" s="11" t="s">
        <v>13</v>
      </c>
      <c r="B5" s="11" t="s">
        <v>14</v>
      </c>
      <c r="C5" s="12">
        <v>45901</v>
      </c>
      <c r="D5" s="13">
        <v>16131</v>
      </c>
    </row>
    <row r="6" spans="1:4" x14ac:dyDescent="0.25">
      <c r="A6" s="11" t="s">
        <v>13</v>
      </c>
      <c r="B6" s="11" t="s">
        <v>14</v>
      </c>
      <c r="C6" s="12">
        <v>45931</v>
      </c>
      <c r="D6" s="13">
        <v>22346</v>
      </c>
    </row>
    <row r="7" spans="1:4" x14ac:dyDescent="0.25">
      <c r="A7" s="11" t="s">
        <v>13</v>
      </c>
      <c r="B7" s="11" t="s">
        <v>14</v>
      </c>
      <c r="C7" s="12">
        <v>45962</v>
      </c>
      <c r="D7" s="13">
        <v>21700</v>
      </c>
    </row>
    <row r="8" spans="1:4" x14ac:dyDescent="0.25">
      <c r="A8" s="11" t="s">
        <v>13</v>
      </c>
      <c r="B8" s="11" t="s">
        <v>14</v>
      </c>
      <c r="C8" s="12">
        <v>45992</v>
      </c>
      <c r="D8" s="13">
        <v>13362</v>
      </c>
    </row>
    <row r="9" spans="1:4" x14ac:dyDescent="0.25">
      <c r="A9" s="11" t="s">
        <v>13</v>
      </c>
      <c r="B9" s="11" t="s">
        <v>14</v>
      </c>
      <c r="C9" s="12">
        <v>46023</v>
      </c>
      <c r="D9" s="13">
        <v>16366</v>
      </c>
    </row>
    <row r="10" spans="1:4" x14ac:dyDescent="0.25">
      <c r="A10" s="11" t="s">
        <v>13</v>
      </c>
      <c r="B10" s="11" t="s">
        <v>14</v>
      </c>
      <c r="C10" s="12">
        <v>46054</v>
      </c>
      <c r="D10" s="13">
        <v>22399</v>
      </c>
    </row>
    <row r="11" spans="1:4" x14ac:dyDescent="0.25">
      <c r="A11" s="11" t="s">
        <v>13</v>
      </c>
      <c r="B11" s="11" t="s">
        <v>14</v>
      </c>
      <c r="C11" s="12">
        <v>46082</v>
      </c>
      <c r="D11" s="13">
        <v>21153</v>
      </c>
    </row>
    <row r="12" spans="1:4" x14ac:dyDescent="0.25">
      <c r="A12" s="11" t="s">
        <v>13</v>
      </c>
      <c r="B12" s="11" t="s">
        <v>14</v>
      </c>
      <c r="C12" s="12">
        <v>46113</v>
      </c>
      <c r="D12" s="13">
        <v>18917</v>
      </c>
    </row>
    <row r="13" spans="1:4" x14ac:dyDescent="0.25">
      <c r="A13" s="11" t="s">
        <v>13</v>
      </c>
      <c r="B13" s="11" t="s">
        <v>14</v>
      </c>
      <c r="C13" s="12">
        <v>46143</v>
      </c>
      <c r="D13" s="13">
        <v>20037</v>
      </c>
    </row>
    <row r="14" spans="1:4" x14ac:dyDescent="0.25">
      <c r="A14" s="11" t="s">
        <v>13</v>
      </c>
      <c r="B14" s="11" t="s">
        <v>14</v>
      </c>
      <c r="C14" s="12">
        <v>46174</v>
      </c>
      <c r="D14" s="13">
        <v>14896</v>
      </c>
    </row>
    <row r="15" spans="1:4" x14ac:dyDescent="0.25">
      <c r="A15" s="11" t="s">
        <v>13</v>
      </c>
      <c r="B15" s="11" t="s">
        <v>14</v>
      </c>
      <c r="C15" s="12">
        <v>46204</v>
      </c>
      <c r="D15" s="13">
        <v>11900</v>
      </c>
    </row>
    <row r="16" spans="1:4" x14ac:dyDescent="0.25">
      <c r="D16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45FA20338814B8FE397369383E8AA" ma:contentTypeVersion="3" ma:contentTypeDescription="Create a new document." ma:contentTypeScope="" ma:versionID="7676c80500215d3ebc1263209fa4a729">
  <xsd:schema xmlns:xsd="http://www.w3.org/2001/XMLSchema" xmlns:xs="http://www.w3.org/2001/XMLSchema" xmlns:p="http://schemas.microsoft.com/office/2006/metadata/properties" xmlns:ns2="3d7b5b8f-0a3e-4468-9f6a-423487f390a8" targetNamespace="http://schemas.microsoft.com/office/2006/metadata/properties" ma:root="true" ma:fieldsID="01658ccb6d045f560e41f9e6ffa22e56" ns2:_="">
    <xsd:import namespace="3d7b5b8f-0a3e-4468-9f6a-423487f390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b5b8f-0a3e-4468-9f6a-423487f390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079289-A59F-4008-9C7E-F0E1A2B7CA45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d7b5b8f-0a3e-4468-9f6a-423487f390a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FDC919-85E0-49BD-B5D0-6896687900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D7866-11DE-4FF9-9F95-96D7664DB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7b5b8f-0a3e-4468-9f6a-423487f390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 Net Member Data (2)</vt:lpstr>
      <vt:lpstr>HourlyAttendance 24-25</vt:lpstr>
      <vt:lpstr>DailyAttendance 24-25</vt:lpstr>
      <vt:lpstr>AttendanceMonthly 24-25</vt:lpstr>
      <vt:lpstr>HourlyAttendance 25-26</vt:lpstr>
      <vt:lpstr>DailyAttendance 25-26</vt:lpstr>
      <vt:lpstr>AttendanceMonthly 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2026-09-17T08:56:43Z</dcterms:created>
  <dcterms:modified xsi:type="dcterms:W3CDTF">2026-09-18T11:31:03Z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0x0101007D545FA20338814B8FE397369383E8AA</vt:lpwstr>
  </property>
</Properties>
</file>